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USA Price Files/Ser. 782 USA/Dec 20, 2021/"/>
    </mc:Choice>
  </mc:AlternateContent>
  <xr:revisionPtr revIDLastSave="25" documentId="8_{0A5E0C74-970B-4B86-AD53-CAE1AA26888E}" xr6:coauthVersionLast="47" xr6:coauthVersionMax="47" xr10:uidLastSave="{44B5794A-2929-4DA9-98C9-53343D102C25}"/>
  <bookViews>
    <workbookView xWindow="-108" yWindow="-108" windowWidth="23256" windowHeight="12576" xr2:uid="{00000000-000D-0000-FFFF-FFFF00000000}"/>
  </bookViews>
  <sheets>
    <sheet name="USLIST-CRIMP RINGS &amp; SS SLEEVES" sheetId="1" r:id="rId1"/>
  </sheets>
  <definedNames>
    <definedName name="_xlnm._FilterDatabase" localSheetId="0" hidden="1">'USLIST-CRIMP RINGS &amp; SS SLEEVES'!$B$9:$H$9</definedName>
    <definedName name="_xlnm.Print_Area" localSheetId="0">'USLIST-CRIMP RINGS &amp; SS SLEEVES'!#REF!</definedName>
    <definedName name="_xlnm.Print_Titles" localSheetId="0">'USLIST-CRIMP RINGS &amp; SS SLEEVES'!#REF!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18" i="1" l="1"/>
  <c r="H21" i="1"/>
  <c r="H22" i="1"/>
  <c r="H23" i="1"/>
  <c r="H17" i="1"/>
  <c r="H12" i="1"/>
  <c r="H16" i="1"/>
  <c r="H10" i="1"/>
  <c r="H19" i="1"/>
  <c r="H15" i="1"/>
  <c r="H13" i="1"/>
  <c r="H20" i="1"/>
  <c r="H14" i="1"/>
  <c r="H11" i="1"/>
</calcChain>
</file>

<file path=xl/sharedStrings.xml><?xml version="1.0" encoding="utf-8"?>
<sst xmlns="http://schemas.openxmlformats.org/spreadsheetml/2006/main" count="53" uniqueCount="41">
  <si>
    <t>COPPER CRIMP RINGS &amp; SS SLEEVES</t>
  </si>
  <si>
    <t>US Price List #PURUS 2-21R</t>
  </si>
  <si>
    <t>Product Category: 782</t>
  </si>
  <si>
    <t>Pricing Effective: Aug 30th, 2021</t>
  </si>
  <si>
    <t>Updated : December 20th, 2021</t>
  </si>
  <si>
    <t>Multiplier</t>
  </si>
  <si>
    <t>CB Part #</t>
  </si>
  <si>
    <t>Description</t>
  </si>
  <si>
    <t>UPC Code</t>
  </si>
  <si>
    <t>Master Box QTY</t>
  </si>
  <si>
    <t>Inner Box QTY</t>
  </si>
  <si>
    <t xml:space="preserve">List Price </t>
  </si>
  <si>
    <t xml:space="preserve">Nets </t>
  </si>
  <si>
    <t>3/8 PEX COPPER CRIMP RINGS</t>
  </si>
  <si>
    <t>1000</t>
  </si>
  <si>
    <t>100</t>
  </si>
  <si>
    <t>1/2 PEX COPPER CRIMP RINGS</t>
  </si>
  <si>
    <t>5/8 PEX COPPER CRIMP RINGS</t>
  </si>
  <si>
    <t>2000</t>
  </si>
  <si>
    <t>3/4 PEX COPPER CRIMP RINGS</t>
  </si>
  <si>
    <t>500</t>
  </si>
  <si>
    <t>1 PEX COPPER CRIMP RINGS</t>
  </si>
  <si>
    <t>250</t>
  </si>
  <si>
    <t>50</t>
  </si>
  <si>
    <t>1 1/4 PEX COPPER CRIMP RINGS</t>
  </si>
  <si>
    <t>400</t>
  </si>
  <si>
    <t>1 1/2 PEX COPPER CRIMP RINGS</t>
  </si>
  <si>
    <t>-</t>
  </si>
  <si>
    <t>30</t>
  </si>
  <si>
    <t>2        PEX COPPER CRIMP RINGS</t>
  </si>
  <si>
    <t>1/2  PEX STAINLESS STEEL SLEEVES</t>
  </si>
  <si>
    <t>5000</t>
  </si>
  <si>
    <t>3/4  PEX STAINLESS STEEL SLEEVES</t>
  </si>
  <si>
    <t>3000</t>
  </si>
  <si>
    <t>1      PEX STAINLESS STEEL SLEEVES</t>
  </si>
  <si>
    <t>1500</t>
  </si>
  <si>
    <t>1 1/4 PEX STAINLESS STEEL SLEEVES</t>
  </si>
  <si>
    <t>1 1/2 PEX STAINLESS STEEL SLEEVES</t>
  </si>
  <si>
    <t>2       PEX STAINLESS STEEL SLEEVES</t>
  </si>
  <si>
    <t>NEW</t>
  </si>
  <si>
    <t>Enter Discount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</si>
</sst>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??_);_(@_)"/>
    <numFmt numFmtId="166" formatCode="_(&quot;$&quot;* #,##0.00_);_(&quot;$&quot;* \(#,##0.00\);_(&quot;$&quot;* &quot;-&quot;??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u/>
      <sz val="11"/>
      <name val="Calibri"/>
      <family val="2"/>
    </font>
    <font>
      <b/>
      <i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164" fontId="3" fillId="3" borderId="8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164" fontId="3" fillId="6" borderId="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3" fillId="0" borderId="5" xfId="0" applyFont="1" applyBorder="1"/>
    <xf numFmtId="0" fontId="8" fillId="5" borderId="0" xfId="0" applyFont="1" applyFill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4" fillId="5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9" fillId="3" borderId="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top"/>
    </xf>
    <xf numFmtId="0" fontId="4" fillId="5" borderId="12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right" vertical="top"/>
    </xf>
    <xf numFmtId="49" fontId="10" fillId="0" borderId="13" xfId="0" applyNumberFormat="1" applyFont="1" applyBorder="1" applyAlignment="1">
      <alignment horizontal="left"/>
    </xf>
    <xf numFmtId="4" fontId="10" fillId="0" borderId="7" xfId="0" applyNumberFormat="1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166" fontId="10" fillId="0" borderId="7" xfId="0" applyNumberFormat="1" applyFont="1" applyBorder="1" applyAlignment="1">
      <alignment horizontal="left"/>
    </xf>
    <xf numFmtId="165" fontId="10" fillId="0" borderId="14" xfId="0" applyNumberFormat="1" applyFont="1" applyBorder="1" applyAlignment="1">
      <alignment horizontal="left"/>
    </xf>
    <xf numFmtId="0" fontId="10" fillId="5" borderId="13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center"/>
    </xf>
    <xf numFmtId="49" fontId="10" fillId="5" borderId="7" xfId="0" applyNumberFormat="1" applyFont="1" applyFill="1" applyBorder="1" applyAlignment="1">
      <alignment horizontal="center" vertical="center"/>
    </xf>
    <xf numFmtId="166" fontId="10" fillId="5" borderId="7" xfId="0" applyNumberFormat="1" applyFont="1" applyFill="1" applyBorder="1" applyAlignment="1">
      <alignment horizontal="left"/>
    </xf>
    <xf numFmtId="165" fontId="10" fillId="5" borderId="14" xfId="0" applyNumberFormat="1" applyFont="1" applyFill="1" applyBorder="1" applyAlignment="1">
      <alignment horizontal="left"/>
    </xf>
    <xf numFmtId="0" fontId="10" fillId="5" borderId="13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/>
    <xf numFmtId="165" fontId="11" fillId="3" borderId="14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center"/>
    </xf>
    <xf numFmtId="0" fontId="11" fillId="3" borderId="16" xfId="0" applyFont="1" applyFill="1" applyBorder="1"/>
    <xf numFmtId="165" fontId="11" fillId="3" borderId="17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</cellXfs>
  <cellStyles count="3">
    <cellStyle name="Comma 2" xfId="1" xr:uid="{00000000-0005-0000-0000-000000000000}"/>
    <cellStyle name="Hyperlink" xfId="2" builtinId="8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1</xdr:row>
      <xdr:rowOff>69850</xdr:rowOff>
    </xdr:from>
    <xdr:to>
      <xdr:col>1</xdr:col>
      <xdr:colOff>1069212</xdr:colOff>
      <xdr:row>4</xdr:row>
      <xdr:rowOff>121285</xdr:rowOff>
    </xdr:to>
    <xdr:pic>
      <xdr:nvPicPr>
        <xdr:cNvPr id="1659" name="Picture 1">
          <a:extLst>
            <a:ext uri="{FF2B5EF4-FFF2-40B4-BE49-F238E27FC236}">
              <a16:creationId xmlns:a16="http://schemas.microsoft.com/office/drawing/2014/main" id="{D621C393-E3C9-4921-9846-9D6A6AC83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576" y="257175"/>
          <a:ext cx="945386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244476</xdr:colOff>
      <xdr:row>5</xdr:row>
      <xdr:rowOff>60325</xdr:rowOff>
    </xdr:from>
    <xdr:to>
      <xdr:col>1</xdr:col>
      <xdr:colOff>1019176</xdr:colOff>
      <xdr:row>6</xdr:row>
      <xdr:rowOff>228423</xdr:rowOff>
    </xdr:to>
    <xdr:pic>
      <xdr:nvPicPr>
        <xdr:cNvPr id="1660" name="Picture 6" descr="Image result for us flag">
          <a:extLst>
            <a:ext uri="{FF2B5EF4-FFF2-40B4-BE49-F238E27FC236}">
              <a16:creationId xmlns:a16="http://schemas.microsoft.com/office/drawing/2014/main" id="{45DF91E0-C3C5-479B-BDFF-6F3CE794B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26" y="1006475"/>
          <a:ext cx="774700" cy="371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showGridLines="0" tabSelected="1" zoomScaleNormal="100" zoomScalePageLayoutView="40" workbookViewId="0">
      <selection activeCell="H7" sqref="H7"/>
    </sheetView>
  </sheetViews>
  <sheetFormatPr defaultColWidth="33.44140625" defaultRowHeight="14.4" x14ac:dyDescent="0.3"/>
  <cols>
    <col min="1" max="1" width="7.6640625" style="6" customWidth="1"/>
    <col min="2" max="2" width="16.88671875" style="7" customWidth="1"/>
    <col min="3" max="3" width="33.44140625" style="6"/>
    <col min="4" max="4" width="15" style="7" customWidth="1"/>
    <col min="5" max="5" width="14.33203125" style="6" bestFit="1" customWidth="1"/>
    <col min="6" max="6" width="12.5546875" style="6" bestFit="1" customWidth="1"/>
    <col min="7" max="7" width="14.21875" style="6" customWidth="1"/>
    <col min="8" max="8" width="11.44140625" style="6" customWidth="1"/>
    <col min="9" max="16384" width="33.44140625" style="6"/>
  </cols>
  <sheetData>
    <row r="1" spans="2:8" ht="15" thickBot="1" x14ac:dyDescent="0.35"/>
    <row r="2" spans="2:8" ht="15.6" x14ac:dyDescent="0.3">
      <c r="B2" s="8"/>
      <c r="C2" s="18"/>
      <c r="D2" s="5"/>
      <c r="E2" s="59" t="s">
        <v>0</v>
      </c>
      <c r="F2" s="59"/>
      <c r="G2" s="59"/>
      <c r="H2" s="60"/>
    </row>
    <row r="3" spans="2:8" x14ac:dyDescent="0.3">
      <c r="B3" s="9"/>
      <c r="C3" s="20"/>
      <c r="D3" s="21"/>
      <c r="E3" s="20"/>
      <c r="F3" s="27" t="s">
        <v>1</v>
      </c>
      <c r="G3" s="27"/>
      <c r="H3" s="28"/>
    </row>
    <row r="4" spans="2:8" x14ac:dyDescent="0.3">
      <c r="B4" s="9"/>
      <c r="C4" s="20"/>
      <c r="D4" s="21"/>
      <c r="E4" s="20"/>
      <c r="F4" s="20"/>
      <c r="G4" s="31" t="s">
        <v>2</v>
      </c>
      <c r="H4" s="32"/>
    </row>
    <row r="5" spans="2:8" x14ac:dyDescent="0.3">
      <c r="B5" s="10"/>
      <c r="C5" s="22"/>
      <c r="D5" s="23"/>
      <c r="E5" s="23"/>
      <c r="F5" s="29" t="s">
        <v>3</v>
      </c>
      <c r="G5" s="29"/>
      <c r="H5" s="30"/>
    </row>
    <row r="6" spans="2:8" ht="15" thickBot="1" x14ac:dyDescent="0.35">
      <c r="B6" s="10"/>
      <c r="C6" s="23"/>
      <c r="D6" s="23"/>
      <c r="E6" s="23"/>
      <c r="F6" s="33" t="s">
        <v>4</v>
      </c>
      <c r="G6" s="33"/>
      <c r="H6" s="34"/>
    </row>
    <row r="7" spans="2:8" ht="29.4" thickBot="1" x14ac:dyDescent="0.35">
      <c r="B7" s="9"/>
      <c r="C7" s="24"/>
      <c r="D7" s="25"/>
      <c r="E7" s="24"/>
      <c r="F7" s="24"/>
      <c r="G7" s="26" t="s">
        <v>40</v>
      </c>
      <c r="H7" s="12">
        <v>0</v>
      </c>
    </row>
    <row r="8" spans="2:8" ht="15" thickBot="1" x14ac:dyDescent="0.35">
      <c r="B8" s="13"/>
      <c r="C8" s="15"/>
      <c r="D8" s="14"/>
      <c r="E8" s="15"/>
      <c r="F8" s="15"/>
      <c r="G8" s="11" t="s">
        <v>5</v>
      </c>
      <c r="H8" s="16">
        <f>(100-H7)/100</f>
        <v>1</v>
      </c>
    </row>
    <row r="9" spans="2:8" s="17" customFormat="1" ht="30.75" customHeight="1" x14ac:dyDescent="0.3">
      <c r="B9" s="1" t="s">
        <v>6</v>
      </c>
      <c r="C9" s="2" t="s">
        <v>7</v>
      </c>
      <c r="D9" s="2" t="s">
        <v>8</v>
      </c>
      <c r="E9" s="3" t="s">
        <v>9</v>
      </c>
      <c r="F9" s="3" t="s">
        <v>10</v>
      </c>
      <c r="G9" s="2" t="s">
        <v>11</v>
      </c>
      <c r="H9" s="4" t="s">
        <v>12</v>
      </c>
    </row>
    <row r="10" spans="2:8" x14ac:dyDescent="0.3">
      <c r="B10" s="35">
        <v>780099004</v>
      </c>
      <c r="C10" s="36" t="s">
        <v>13</v>
      </c>
      <c r="D10" s="37">
        <v>77894278095</v>
      </c>
      <c r="E10" s="38" t="s">
        <v>14</v>
      </c>
      <c r="F10" s="38" t="s">
        <v>15</v>
      </c>
      <c r="G10" s="39">
        <v>0.60289999999999999</v>
      </c>
      <c r="H10" s="40">
        <f t="shared" ref="H10:H23" si="0">$H$8*G10</f>
        <v>0.60289999999999999</v>
      </c>
    </row>
    <row r="11" spans="2:8" x14ac:dyDescent="0.3">
      <c r="B11" s="35">
        <v>780099005</v>
      </c>
      <c r="C11" s="36" t="s">
        <v>16</v>
      </c>
      <c r="D11" s="37">
        <v>77894278096</v>
      </c>
      <c r="E11" s="38" t="s">
        <v>14</v>
      </c>
      <c r="F11" s="38" t="s">
        <v>15</v>
      </c>
      <c r="G11" s="39">
        <v>0.62609999999999999</v>
      </c>
      <c r="H11" s="40">
        <f t="shared" si="0"/>
        <v>0.62609999999999999</v>
      </c>
    </row>
    <row r="12" spans="2:8" x14ac:dyDescent="0.3">
      <c r="B12" s="35">
        <v>780099006</v>
      </c>
      <c r="C12" s="36" t="s">
        <v>17</v>
      </c>
      <c r="D12" s="37">
        <v>77894278198</v>
      </c>
      <c r="E12" s="38" t="s">
        <v>18</v>
      </c>
      <c r="F12" s="38" t="s">
        <v>15</v>
      </c>
      <c r="G12" s="39">
        <v>0.88</v>
      </c>
      <c r="H12" s="40">
        <f t="shared" si="0"/>
        <v>0.88</v>
      </c>
    </row>
    <row r="13" spans="2:8" x14ac:dyDescent="0.3">
      <c r="B13" s="35">
        <v>780099007</v>
      </c>
      <c r="C13" s="36" t="s">
        <v>19</v>
      </c>
      <c r="D13" s="37">
        <v>77894278097</v>
      </c>
      <c r="E13" s="38" t="s">
        <v>20</v>
      </c>
      <c r="F13" s="38" t="s">
        <v>15</v>
      </c>
      <c r="G13" s="39">
        <v>0.85129999999999995</v>
      </c>
      <c r="H13" s="40">
        <f t="shared" si="0"/>
        <v>0.85129999999999995</v>
      </c>
    </row>
    <row r="14" spans="2:8" x14ac:dyDescent="0.3">
      <c r="B14" s="35">
        <v>780099010</v>
      </c>
      <c r="C14" s="36" t="s">
        <v>21</v>
      </c>
      <c r="D14" s="37">
        <v>77894278098</v>
      </c>
      <c r="E14" s="38" t="s">
        <v>22</v>
      </c>
      <c r="F14" s="38" t="s">
        <v>23</v>
      </c>
      <c r="G14" s="39">
        <v>1.0983000000000001</v>
      </c>
      <c r="H14" s="40">
        <f t="shared" si="0"/>
        <v>1.0983000000000001</v>
      </c>
    </row>
    <row r="15" spans="2:8" x14ac:dyDescent="0.3">
      <c r="B15" s="41">
        <v>780099012</v>
      </c>
      <c r="C15" s="42" t="s">
        <v>24</v>
      </c>
      <c r="D15" s="43">
        <v>77894278514</v>
      </c>
      <c r="E15" s="44" t="s">
        <v>25</v>
      </c>
      <c r="F15" s="44" t="s">
        <v>23</v>
      </c>
      <c r="G15" s="45">
        <v>4.0974000000000004</v>
      </c>
      <c r="H15" s="46">
        <f t="shared" si="0"/>
        <v>4.0974000000000004</v>
      </c>
    </row>
    <row r="16" spans="2:8" x14ac:dyDescent="0.3">
      <c r="B16" s="47">
        <v>780099015</v>
      </c>
      <c r="C16" s="42" t="s">
        <v>26</v>
      </c>
      <c r="D16" s="43">
        <v>77894278567</v>
      </c>
      <c r="E16" s="44" t="s">
        <v>27</v>
      </c>
      <c r="F16" s="44" t="s">
        <v>28</v>
      </c>
      <c r="G16" s="45">
        <v>6.0030999999999999</v>
      </c>
      <c r="H16" s="46">
        <f t="shared" si="0"/>
        <v>6.0030999999999999</v>
      </c>
    </row>
    <row r="17" spans="1:8" x14ac:dyDescent="0.3">
      <c r="B17" s="47">
        <v>780099020</v>
      </c>
      <c r="C17" s="42" t="s">
        <v>29</v>
      </c>
      <c r="D17" s="43">
        <v>77894278568</v>
      </c>
      <c r="E17" s="44" t="s">
        <v>27</v>
      </c>
      <c r="F17" s="44" t="s">
        <v>28</v>
      </c>
      <c r="G17" s="45">
        <v>9.1282999999999994</v>
      </c>
      <c r="H17" s="46">
        <f t="shared" si="0"/>
        <v>9.1282999999999994</v>
      </c>
    </row>
    <row r="18" spans="1:8" x14ac:dyDescent="0.3">
      <c r="B18" s="41">
        <v>780088005</v>
      </c>
      <c r="C18" s="42" t="s">
        <v>30</v>
      </c>
      <c r="D18" s="43">
        <v>77894278489</v>
      </c>
      <c r="E18" s="44" t="s">
        <v>31</v>
      </c>
      <c r="F18" s="44" t="s">
        <v>23</v>
      </c>
      <c r="G18" s="45">
        <v>0.68730000000000002</v>
      </c>
      <c r="H18" s="46">
        <f t="shared" si="0"/>
        <v>0.68730000000000002</v>
      </c>
    </row>
    <row r="19" spans="1:8" x14ac:dyDescent="0.3">
      <c r="B19" s="41">
        <v>780088007</v>
      </c>
      <c r="C19" s="42" t="s">
        <v>32</v>
      </c>
      <c r="D19" s="43">
        <v>77894278490</v>
      </c>
      <c r="E19" s="44" t="s">
        <v>33</v>
      </c>
      <c r="F19" s="44" t="s">
        <v>23</v>
      </c>
      <c r="G19" s="45">
        <v>1.1246</v>
      </c>
      <c r="H19" s="46">
        <f t="shared" si="0"/>
        <v>1.1246</v>
      </c>
    </row>
    <row r="20" spans="1:8" x14ac:dyDescent="0.3">
      <c r="B20" s="41">
        <v>780088010</v>
      </c>
      <c r="C20" s="42" t="s">
        <v>34</v>
      </c>
      <c r="D20" s="43">
        <v>77894278491</v>
      </c>
      <c r="E20" s="44" t="s">
        <v>35</v>
      </c>
      <c r="F20" s="44" t="s">
        <v>23</v>
      </c>
      <c r="G20" s="45">
        <v>1.8744000000000001</v>
      </c>
      <c r="H20" s="46">
        <f t="shared" si="0"/>
        <v>1.8744000000000001</v>
      </c>
    </row>
    <row r="21" spans="1:8" x14ac:dyDescent="0.3">
      <c r="A21" s="19" t="s">
        <v>39</v>
      </c>
      <c r="B21" s="48">
        <v>780088012</v>
      </c>
      <c r="C21" s="49" t="s">
        <v>36</v>
      </c>
      <c r="D21" s="50">
        <v>77894278569</v>
      </c>
      <c r="E21" s="51"/>
      <c r="F21" s="50">
        <v>10</v>
      </c>
      <c r="G21" s="51">
        <v>9.9499999999999993</v>
      </c>
      <c r="H21" s="52">
        <f t="shared" si="0"/>
        <v>9.9499999999999993</v>
      </c>
    </row>
    <row r="22" spans="1:8" x14ac:dyDescent="0.3">
      <c r="A22" s="19" t="s">
        <v>39</v>
      </c>
      <c r="B22" s="48">
        <v>780088015</v>
      </c>
      <c r="C22" s="49" t="s">
        <v>37</v>
      </c>
      <c r="D22" s="50">
        <v>77894278676</v>
      </c>
      <c r="E22" s="53"/>
      <c r="F22" s="50">
        <v>10</v>
      </c>
      <c r="G22" s="51">
        <v>10.95</v>
      </c>
      <c r="H22" s="52">
        <f t="shared" si="0"/>
        <v>10.95</v>
      </c>
    </row>
    <row r="23" spans="1:8" ht="15" thickBot="1" x14ac:dyDescent="0.35">
      <c r="A23" s="19" t="s">
        <v>39</v>
      </c>
      <c r="B23" s="54">
        <v>780088020</v>
      </c>
      <c r="C23" s="55" t="s">
        <v>38</v>
      </c>
      <c r="D23" s="56">
        <v>77894278677</v>
      </c>
      <c r="E23" s="57"/>
      <c r="F23" s="56">
        <v>10</v>
      </c>
      <c r="G23" s="57">
        <v>13.38</v>
      </c>
      <c r="H23" s="58">
        <f t="shared" si="0"/>
        <v>13.38</v>
      </c>
    </row>
  </sheetData>
  <mergeCells count="5">
    <mergeCell ref="G4:H4"/>
    <mergeCell ref="F3:H3"/>
    <mergeCell ref="E2:H2"/>
    <mergeCell ref="F5:H5"/>
    <mergeCell ref="F6:H6"/>
  </mergeCells>
  <conditionalFormatting sqref="C14 E14:F14">
    <cfRule type="containsText" dxfId="14" priority="11" operator="containsText" text="PT">
      <formula>NOT(ISERROR(SEARCH("PT",C14)))</formula>
    </cfRule>
    <cfRule type="containsText" dxfId="13" priority="12" operator="containsText" text="PK">
      <formula>NOT(ISERROR(SEARCH("PK",C14)))</formula>
    </cfRule>
    <cfRule type="containsText" dxfId="12" priority="13" operator="containsText" text="USA">
      <formula>NOT(ISERROR(SEARCH("USA",C14)))</formula>
    </cfRule>
    <cfRule type="containsText" dxfId="11" priority="14" operator="containsText" text="mana">
      <formula>NOT(ISERROR(SEARCH("mana",C14)))</formula>
    </cfRule>
    <cfRule type="containsText" dxfId="10" priority="15" operator="containsText" text="nibco">
      <formula>NOT(ISERROR(SEARCH("nibco",C14)))</formula>
    </cfRule>
  </conditionalFormatting>
  <conditionalFormatting sqref="C17 E17:F17">
    <cfRule type="containsText" dxfId="9" priority="6" operator="containsText" text="PT">
      <formula>NOT(ISERROR(SEARCH("PT",C17)))</formula>
    </cfRule>
    <cfRule type="containsText" dxfId="8" priority="7" operator="containsText" text="PK">
      <formula>NOT(ISERROR(SEARCH("PK",C17)))</formula>
    </cfRule>
    <cfRule type="containsText" dxfId="7" priority="8" operator="containsText" text="USA">
      <formula>NOT(ISERROR(SEARCH("USA",C17)))</formula>
    </cfRule>
    <cfRule type="containsText" dxfId="6" priority="9" operator="containsText" text="mana">
      <formula>NOT(ISERROR(SEARCH("mana",C17)))</formula>
    </cfRule>
    <cfRule type="containsText" dxfId="5" priority="10" operator="containsText" text="nibco">
      <formula>NOT(ISERROR(SEARCH("nibco",C17)))</formula>
    </cfRule>
  </conditionalFormatting>
  <conditionalFormatting sqref="C20 E20:F20">
    <cfRule type="containsText" dxfId="4" priority="1" operator="containsText" text="PT">
      <formula>NOT(ISERROR(SEARCH("PT",C20)))</formula>
    </cfRule>
    <cfRule type="containsText" dxfId="3" priority="2" operator="containsText" text="PK">
      <formula>NOT(ISERROR(SEARCH("PK",C20)))</formula>
    </cfRule>
    <cfRule type="containsText" dxfId="2" priority="3" operator="containsText" text="USA">
      <formula>NOT(ISERROR(SEARCH("USA",C20)))</formula>
    </cfRule>
    <cfRule type="containsText" dxfId="1" priority="4" operator="containsText" text="mana">
      <formula>NOT(ISERROR(SEARCH("mana",C20)))</formula>
    </cfRule>
    <cfRule type="containsText" dxfId="0" priority="5" operator="containsText" text="nibco">
      <formula>NOT(ISERROR(SEARCH("nibco",C20)))</formula>
    </cfRule>
  </conditionalFormatting>
  <pageMargins left="0.7" right="0.7" top="0.75" bottom="0.75" header="0.3" footer="0.3"/>
  <pageSetup scale="72" fitToHeight="0" orientation="portrait" r:id="rId1"/>
  <headerFooter>
    <oddFooter>&amp;LUS LIST -  COPPER CRIMP RINGS AND SS SLEEVES &amp;CPURUS 2-21R&amp;RPage &amp;P of &amp;N</oddFooter>
  </headerFooter>
  <ignoredErrors>
    <ignoredError sqref="E10:E20 F10:F20" numberStoredAsText="1"/>
    <ignoredError sqref="H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49EC8E-C040-4E8F-AA25-8A4A5A2A4628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f14f2cb6-2691-4d9a-8abb-e1165d95c8a9"/>
    <ds:schemaRef ds:uri="3c2dcf18-2759-4e3f-869c-9d5bef25fd5f"/>
  </ds:schemaRefs>
</ds:datastoreItem>
</file>

<file path=customXml/itemProps2.xml><?xml version="1.0" encoding="utf-8"?>
<ds:datastoreItem xmlns:ds="http://schemas.openxmlformats.org/officeDocument/2006/customXml" ds:itemID="{B09DE250-7090-4432-98E9-3B3523F706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7D0A88-B858-4858-AE07-8006699379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USLIST-CRIMP RINGS &amp; SS SLEEVES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2021-12-17T20:26:14Z</cp:lastPrinted>
  <dcterms:created xsi:type="dcterms:W3CDTF">2015-06-18T16:45:11Z</dcterms:created>
  <dcterms:modified xsi:type="dcterms:W3CDTF">2021-12-17T20:26:48Z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